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mp File\"/>
    </mc:Choice>
  </mc:AlternateContent>
  <xr:revisionPtr revIDLastSave="0" documentId="8_{DF0CD59B-0D25-4169-A87B-A3E127DCBADE}" xr6:coauthVersionLast="47" xr6:coauthVersionMax="47" xr10:uidLastSave="{00000000-0000-0000-0000-000000000000}"/>
  <bookViews>
    <workbookView xWindow="-120" yWindow="-120" windowWidth="20730" windowHeight="11160" xr2:uid="{7A90547F-9931-4BE8-B5CF-92D3F09B6850}"/>
  </bookViews>
  <sheets>
    <sheet name="Sheet1" sheetId="1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I6" i="1"/>
  <c r="J6" i="1"/>
  <c r="K6" i="1"/>
  <c r="L6" i="1"/>
  <c r="M6" i="1"/>
  <c r="I7" i="1"/>
  <c r="J7" i="1"/>
  <c r="K7" i="1"/>
  <c r="L7" i="1"/>
  <c r="I8" i="1"/>
  <c r="J8" i="1"/>
  <c r="K8" i="1"/>
  <c r="L8" i="1"/>
  <c r="I9" i="1"/>
  <c r="J9" i="1"/>
  <c r="K9" i="1"/>
  <c r="L9" i="1"/>
</calcChain>
</file>

<file path=xl/sharedStrings.xml><?xml version="1.0" encoding="utf-8"?>
<sst xmlns="http://schemas.openxmlformats.org/spreadsheetml/2006/main" count="14" uniqueCount="14">
  <si>
    <t>Column1</t>
  </si>
  <si>
    <r>
      <t>Density (g/cm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</si>
  <si>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Weight (g)</t>
  </si>
  <si>
    <t>Sn60/Pb40</t>
  </si>
  <si>
    <t>Sn63/Pb37</t>
  </si>
  <si>
    <t>SAC305</t>
  </si>
  <si>
    <t>Sn99</t>
  </si>
  <si>
    <t>Diameter (mm)</t>
  </si>
  <si>
    <t>Diameter (cm)</t>
  </si>
  <si>
    <t>Length (cm)</t>
  </si>
  <si>
    <t>Diameter/2</t>
  </si>
  <si>
    <r>
      <t>Radius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(cm)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</si>
  <si>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Length (ft)</t>
  </si>
  <si>
    <t>Enter the weight and diameter of the corresponding solder from Column E into columns G &amp; H respectively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</si>
</sst>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11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1CC516-D2A0-4A89-BC47-B33209446767}" name="Table1" displayName="Table1" ref="E5:M9" totalsRowShown="0" headerRowDxfId="10" dataDxfId="9">
  <autoFilter ref="E5:M9" xr:uid="{F81CC516-D2A0-4A89-BC47-B33209446767}"/>
  <tableColumns count="9">
    <tableColumn id="1" xr3:uid="{971F3BDB-7409-42EE-9F1B-35638EF45A89}" name="Column1" dataDxfId="8"/>
    <tableColumn id="2" xr3:uid="{000984FD-5A01-4E23-8CF3-799027556DDB}" name="Density (g/cm3)" dataDxfId="7"/>
    <tableColumn id="3" xr3:uid="{F9807026-3C45-4045-BB66-4720C96E2A9C}" name="Weight (g)" dataDxfId="6"/>
    <tableColumn id="6" xr3:uid="{06A984A5-F479-42CD-B487-544CEBAE6ADF}" name="Diameter (mm)" dataDxfId="5"/>
    <tableColumn id="7" xr3:uid="{FFC359F7-9D08-4BEB-AFEE-209BCFFB574C}" name="Diameter (cm)" dataDxfId="4">
      <calculatedColumnFormula>(Table1[[#This Row],[Diameter (mm)]]/10)</calculatedColumnFormula>
    </tableColumn>
    <tableColumn id="9" xr3:uid="{F2C33821-A181-4FDF-8C30-73AB2F9BD3E4}" name="Diameter/2" dataDxfId="3">
      <calculatedColumnFormula>(Table1[[#This Row],[Diameter (cm)]]/2)</calculatedColumnFormula>
    </tableColumn>
    <tableColumn id="8" xr3:uid="{D69A56ED-9558-4EAE-A3E3-E374882102EE}" name="Radius2 (cm) " dataDxfId="2">
      <calculatedColumnFormula>(POWER(Table1[[#This Row],[Diameter/2]],2))</calculatedColumnFormula>
    </tableColumn>
    <tableColumn id="4" xr3:uid="{70DF8053-C62F-41AD-805D-EF6819140BFB}" name="Length (cm)" dataDxfId="1">
      <calculatedColumnFormula>((1/Table1[[#This Row],[Density (g/cm3)]])/(3.14*K6)*G6)</calculatedColumnFormula>
    </tableColumn>
    <tableColumn id="10" xr3:uid="{423FCE04-42D1-4638-8760-5902BFACF88D}" name="Length (ft)" dataDxfId="0">
      <calculatedColumnFormula>(Table1[[#This Row],[Length (cm)]]*0.033)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0A21-EA60-41B8-8F81-47072F46ECF6}">
  <dimension ref="E5:M11"/>
  <sheetViews>
    <sheetView tabSelected="1" workbookViewId="0">
      <selection activeCell="H19" sqref="H19"/>
    </sheetView>
  </sheetViews>
  <sheetFormatPr defaultRowHeight="15" x14ac:dyDescent="0.25"/>
  <cols>
    <col min="5" max="5" width="10.28515625" customWidth="1"/>
    <col min="6" max="6" width="16" bestFit="1" customWidth="1"/>
    <col min="7" max="7" width="11.7109375" bestFit="1" customWidth="1"/>
    <col min="8" max="8" width="16" bestFit="1" customWidth="1"/>
    <col min="9" max="9" width="15.140625" bestFit="1" customWidth="1"/>
    <col min="10" max="10" width="12.7109375" bestFit="1" customWidth="1"/>
    <col min="11" max="11" width="13.28515625" bestFit="1" customWidth="1"/>
    <col min="12" max="12" width="12.85546875" bestFit="1" customWidth="1"/>
    <col min="13" max="13" width="11.85546875" bestFit="1" customWidth="1"/>
  </cols>
  <sheetData>
    <row r="5" spans="5:13" ht="17.25" x14ac:dyDescent="0.25">
      <c r="E5" s="1" t="s">
        <v>0</v>
      </c>
      <c r="F5" s="2" t="s">
        <v>1</v>
      </c>
      <c r="G5" s="2" t="s">
        <v>2</v>
      </c>
      <c r="H5" s="2" t="s">
        <v>7</v>
      </c>
      <c r="I5" s="2" t="s">
        <v>8</v>
      </c>
      <c r="J5" s="6" t="s">
        <v>10</v>
      </c>
      <c r="K5" s="2" t="s">
        <v>11</v>
      </c>
      <c r="L5" s="2" t="s">
        <v>9</v>
      </c>
      <c r="M5" s="2" t="s">
        <v>12</v>
      </c>
    </row>
    <row r="6" spans="5:13" x14ac:dyDescent="0.25">
      <c r="E6" s="3" t="s">
        <v>3</v>
      </c>
      <c r="F6" s="4">
        <v>8.5</v>
      </c>
      <c r="G6" s="4"/>
      <c r="H6" s="4"/>
      <c r="I6" s="4">
        <f>(Table1[[#This Row],[Diameter (mm)]]/10)</f>
        <v>0</v>
      </c>
      <c r="J6" s="4">
        <f>(Table1[[#This Row],[Diameter (cm)]]/2)</f>
        <v>0</v>
      </c>
      <c r="K6" s="4">
        <f>(POWER(Table1[[#This Row],[Diameter/2]],2))</f>
        <v>0</v>
      </c>
      <c r="L6" s="5" t="e">
        <f>((1/Table1[[#This Row],[Density (g/cm3)]])/(3.14*K6)*G6)</f>
        <v>#DIV/0!</v>
      </c>
      <c r="M6" s="5" t="e">
        <f>(Table1[[#This Row],[Length (cm)]]*0.033)</f>
        <v>#DIV/0!</v>
      </c>
    </row>
    <row r="7" spans="5:13" x14ac:dyDescent="0.25">
      <c r="E7" s="3" t="s">
        <v>4</v>
      </c>
      <c r="F7" s="4">
        <v>8.4</v>
      </c>
      <c r="G7" s="4"/>
      <c r="H7" s="4"/>
      <c r="I7" s="4">
        <f>(Table1[[#This Row],[Diameter (mm)]]/10)</f>
        <v>0</v>
      </c>
      <c r="J7" s="4">
        <f>(Table1[[#This Row],[Diameter (cm)]]/2)</f>
        <v>0</v>
      </c>
      <c r="K7" s="4">
        <f>(POWER(Table1[[#This Row],[Diameter/2]],2))</f>
        <v>0</v>
      </c>
      <c r="L7" s="4" t="e">
        <f>((1/Table1[[#This Row],[Density (g/cm3)]])/(3.14*K7)*G7)</f>
        <v>#DIV/0!</v>
      </c>
      <c r="M7" s="4" t="e">
        <f>(Table1[[#This Row],[Length (cm)]]*0.033)</f>
        <v>#DIV/0!</v>
      </c>
    </row>
    <row r="8" spans="5:13" x14ac:dyDescent="0.25">
      <c r="E8" s="3" t="s">
        <v>5</v>
      </c>
      <c r="F8" s="4">
        <v>7.5</v>
      </c>
      <c r="G8" s="4"/>
      <c r="H8" s="4"/>
      <c r="I8" s="4">
        <f>(Table1[[#This Row],[Diameter (mm)]]/10)</f>
        <v>0</v>
      </c>
      <c r="J8" s="4">
        <f>(Table1[[#This Row],[Diameter (cm)]]/2)</f>
        <v>0</v>
      </c>
      <c r="K8" s="4">
        <f>(POWER(Table1[[#This Row],[Diameter/2]],2))</f>
        <v>0</v>
      </c>
      <c r="L8" s="4" t="e">
        <f>((1/Table1[[#This Row],[Density (g/cm3)]])/(3.14*K8)*G8)</f>
        <v>#DIV/0!</v>
      </c>
      <c r="M8" s="4" t="e">
        <f>(Table1[[#This Row],[Length (cm)]]*0.033)</f>
        <v>#DIV/0!</v>
      </c>
    </row>
    <row r="9" spans="5:13" x14ac:dyDescent="0.25">
      <c r="E9" s="3" t="s">
        <v>6</v>
      </c>
      <c r="F9" s="4">
        <v>7.4</v>
      </c>
      <c r="G9" s="4"/>
      <c r="H9" s="4"/>
      <c r="I9" s="4">
        <f>(Table1[[#This Row],[Diameter (mm)]]/10)</f>
        <v>0</v>
      </c>
      <c r="J9" s="4">
        <f>(Table1[[#This Row],[Diameter (cm)]]/2)</f>
        <v>0</v>
      </c>
      <c r="K9" s="4">
        <f>(POWER(Table1[[#This Row],[Diameter/2]],2))</f>
        <v>0</v>
      </c>
      <c r="L9" s="4" t="e">
        <f>((1/Table1[[#This Row],[Density (g/cm3)]])/(3.14*K9)*G9)</f>
        <v>#DIV/0!</v>
      </c>
      <c r="M9" s="4" t="e">
        <f>(Table1[[#This Row],[Length (cm)]]*0.033)</f>
        <v>#DIV/0!</v>
      </c>
    </row>
    <row r="11" spans="5:13" x14ac:dyDescent="0.25">
      <c r="E11" t="s">
        <v>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Kevin Chow</cp:lastModifiedBy>
  <dcterms:created xsi:type="dcterms:W3CDTF">2022-04-05T14:50:52Z</dcterms:created>
  <dcterms:modified xsi:type="dcterms:W3CDTF">2022-05-30T05:14:19Z</dcterms:modified>
</cp:coreProperties>
</file>